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Manteigas\Aviso de Acessibilidade\avaliacao\"/>
    </mc:Choice>
  </mc:AlternateContent>
  <workbookProtection workbookPassword="CF7A" lockStructure="1"/>
  <bookViews>
    <workbookView xWindow="0" yWindow="0" windowWidth="28800" windowHeight="12435" tabRatio="500" firstSheet="7" activeTab="24"/>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<sst xmlns="http://schemas.openxmlformats.org/spreadsheetml/2006/main" count="318" uniqueCount="102">
  <si>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</si>
  <si>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</si>
  <si>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</si>
  <si>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</si>
  <si>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</si>
  <si>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</si>
  <si>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</si>
  <si>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</si>
  <si>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</si>
  <si>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</si>
  <si>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</si>
  <si>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</si>
  <si>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</si>
  <si>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</si>
  <si>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</si>
  <si>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</si>
  <si>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</si>
  <si>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</si>
  <si>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</si>
  <si>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</si>
  <si>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</si>
  <si>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</si>
  <si>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</si>
  <si>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</si>
  <si>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</si>
  <si>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</si>
  <si>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</si>
  <si>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</si>
  <si>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</si>
  <si>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</si>
  <si>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</si>
  <si>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</si>
  <si>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</si>
  <si>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</si>
  <si>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</si>
  <si>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</si>
  <si>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</si>
  <si>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</si>
  <si>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</si>
  <si>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</si>
  <si>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</si>
  <si>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</si>
  <si>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</si>
  <si>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</si>
  <si>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</si>
  <si>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</si>
  <si>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</si>
  <si>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</si>
  <si>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</si>
  <si>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</si>
  <si>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</si>
  <si>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</si>
  <si>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</si>
  <si>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</si>
  <si>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</si>
  <si>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</si>
  <si>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</si>
  <si>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</si>
  <si>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</si>
  <si>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</si>
  <si>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</si>
  <si>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</si>
  <si>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</si>
  <si>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</si>
  <si>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</si>
  <si>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</si>
  <si>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</si>
  <si>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</si>
  <si>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</si>
  <si>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</si>
  <si>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</si>
  <si>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</si>
  <si>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</si>
  <si>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</si>
  <si>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</si>
  <si>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</si>
  <si>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</si>
  <si>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</si>
  <si>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</si>
  <si>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</si>
  <si>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</si>
  <si>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</si>
  <si>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</si>
  <si>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</si>
  <si>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</si>
  <si>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</si>
  <si>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</si>
  <si>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</si>
  <si>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 xml:space="preserve"> x</t>
  </si>
  <si>
    <t>Os campos obrigatórios de formulário estão apenas sinalizados com asterisco *</t>
  </si>
  <si>
    <t xml:space="preserve">Até ao momento não existem gráficos </t>
  </si>
  <si>
    <t>Algumas das imagens link não têm o equivalente alternativo</t>
  </si>
  <si>
    <t>Alguns dos contrastes não passam na validação do texto normal.</t>
  </si>
  <si>
    <t>Poderá ser necessário rever e melhorar alguns detalhes mas no geral cumpre com este critério.</t>
  </si>
  <si>
    <t>Alguns pdfs são apenas digitalizações de documentos. Não é possivel extrair o texto.</t>
  </si>
  <si>
    <t>Falta o título h1 em algumas páginas</t>
  </si>
  <si>
    <t xml:space="preserve"> Portal Autárquico de Manteigas</t>
  </si>
  <si>
    <t>https://www.cm-manteigas.pt/</t>
  </si>
  <si>
    <t xml:space="preserve"> Município de Manteigas</t>
  </si>
  <si>
    <t>Apesar das imagens link terem o conteudo alternativo em texto, há margem para trabalhar este texto, por exemplo criado texto alternativo mais descritivo.</t>
  </si>
  <si>
    <t>Não são utilizadas tabelas no site. Poderá ser necessário voltar a verificar páginas mais antigas.</t>
  </si>
  <si>
    <t>Existem algumas imagens sem o equivalente alternativo e outras onde o equivalente alternativo não é suficientemente descritivo.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</si>
</sst>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131064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5" name="Imagem 4"/>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5" name="Imagem 4"/>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96</v>
      </c>
      <c r="H5" s="36"/>
      <c r="I5" s="36"/>
      <c r="J5" s="36"/>
      <c r="K5" s="36"/>
      <c r="L5" s="36"/>
      <c r="M5" s="36"/>
      <c r="N5" s="36"/>
      <c r="O5" s="36"/>
    </row>
    <row r="6" spans="2:17" s="10" customFormat="1" ht="21.95" customHeight="1" x14ac:dyDescent="0.25">
      <c r="B6" s="15"/>
      <c r="C6" s="33" t="s">
        <v>13</v>
      </c>
      <c r="D6" s="33"/>
      <c r="E6" s="33"/>
      <c r="F6" s="33"/>
      <c r="G6" s="36" t="s">
        <v>97</v>
      </c>
      <c r="H6" s="36"/>
      <c r="I6" s="36"/>
      <c r="J6" s="36"/>
      <c r="K6" s="36"/>
      <c r="L6" s="36"/>
      <c r="M6" s="36"/>
      <c r="N6" s="36"/>
      <c r="O6" s="36"/>
    </row>
    <row r="7" spans="2:17" s="10" customFormat="1" ht="21.95" customHeight="1" x14ac:dyDescent="0.25">
      <c r="B7" s="15"/>
      <c r="C7" s="33" t="s">
        <v>11</v>
      </c>
      <c r="D7" s="33"/>
      <c r="E7" s="33"/>
      <c r="F7" s="33"/>
      <c r="G7" s="36" t="s">
        <v>98</v>
      </c>
      <c r="H7" s="36"/>
      <c r="I7" s="36"/>
      <c r="J7" s="36"/>
      <c r="K7" s="36"/>
      <c r="L7" s="36"/>
      <c r="M7" s="36"/>
      <c r="N7" s="36"/>
      <c r="O7" s="36"/>
    </row>
    <row r="8" spans="2:17" s="10" customFormat="1" ht="21.95" customHeight="1" x14ac:dyDescent="0.25">
      <c r="B8" s="15"/>
      <c r="C8" s="33" t="s">
        <v>9</v>
      </c>
      <c r="D8" s="33"/>
      <c r="E8" s="33"/>
      <c r="F8" s="33"/>
      <c r="G8" s="16">
        <v>45567</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 xml:space="preserve"> </v>
      </c>
      <c r="C13" s="13" t="str">
        <f>IF('1.2'!$C$3="x","x"," ")</f>
        <v>x</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x</v>
      </c>
      <c r="C14" s="13" t="str">
        <f>IF('1.3'!$C$3="x","x"," ")</f>
        <v xml:space="preserve"> </v>
      </c>
      <c r="D14" s="13" t="str">
        <f>IF('1.3'!$D$3="x", "x", " ")</f>
        <v xml:space="preserve"> </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x</v>
      </c>
      <c r="C22" s="13" t="str">
        <f>IF('4.1'!$C$3="x","x"," ")</f>
        <v xml:space="preserve"> </v>
      </c>
      <c r="D22" s="13" t="str">
        <f>IF('4.1'!$D$3="x", "x", " ")</f>
        <v xml:space="preserve"> </v>
      </c>
      <c r="F22" s="31" t="s">
        <v>46</v>
      </c>
      <c r="G22" s="31"/>
      <c r="H22" s="31"/>
      <c r="I22" s="31"/>
      <c r="J22" s="31"/>
      <c r="K22" s="31"/>
      <c r="L22" s="31"/>
      <c r="M22" s="31"/>
    </row>
    <row r="23" spans="2:17" s="10" customFormat="1" ht="21.95" customHeight="1" x14ac:dyDescent="0.25">
      <c r="B23" s="14" t="str">
        <f>IF('4.2'!$B$3="x","x"," ")</f>
        <v xml:space="preserve"> </v>
      </c>
      <c r="C23" s="14" t="str">
        <f>IF('4.2'!$C$3="x","x"," ")</f>
        <v>x</v>
      </c>
      <c r="D23" s="14" t="str">
        <f>IF('4.2'!$D$3="x", "x", " ")</f>
        <v xml:space="preserve"> </v>
      </c>
      <c r="F23" s="29" t="s">
        <v>47</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 xml:space="preserve"> </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5" customHeight="1" x14ac:dyDescent="0.25">
      <c r="B28" s="13" t="str">
        <f>IF('5.3'!$B$3="x","x"," ")</f>
        <v xml:space="preserve"> </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 xml:space="preserve"> </v>
      </c>
      <c r="C31" s="13" t="str">
        <f>IF('6.2'!$C$3="x","x"," ")</f>
        <v>x</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 xml:space="preserve"> </v>
      </c>
      <c r="C33" s="13" t="str">
        <f>IF('7.1'!$C$3="x","x"," ")</f>
        <v>x</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x</v>
      </c>
      <c r="D34" s="13" t="str">
        <f>IF('7.2'!$D$3="x", "x", " ")</f>
        <v xml:space="preserve"> </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 xml:space="preserve"> </v>
      </c>
      <c r="C42" s="13" t="str">
        <f>IF('9.1'!$C$3="x","x"," ")</f>
        <v>x</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3</v>
      </c>
    </row>
    <row r="50" spans="6:11" x14ac:dyDescent="0.25">
      <c r="F50" s="32" t="s">
        <v>15</v>
      </c>
      <c r="G50" s="32"/>
      <c r="H50">
        <v>24</v>
      </c>
    </row>
    <row r="51" spans="6:11" ht="31.5" x14ac:dyDescent="0.5">
      <c r="H51" s="3">
        <f>COUNTIF($B$12:$B$44,"x")/(H50-COUNTIF($D$12:$D$44,"x"))</f>
        <v>0.42857142857142855</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88</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31"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4" t="s">
        <v>59</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abSelected="1"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94</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c r="C3" s="6" t="s">
        <v>6</v>
      </c>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opLeftCell="A49"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99</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6</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95</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55"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2024-10-02T14:06:46Z</dcterms:modified>
</cp:coreProperties>
</file>